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Orçamento!$A$1:$G$37</definedName>
    <definedName name="_xlnm.Print_Titles" localSheetId="0">Orçamento!$A:$G,Orçamento!$1:$8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3" l="1"/>
  <c r="G11"/>
  <c r="G16"/>
  <c r="G17"/>
  <c r="G18"/>
  <c r="G21"/>
  <c r="G24" l="1"/>
  <c r="G23" l="1"/>
  <c r="G25" s="1"/>
</calcChain>
</file>

<file path=xl/sharedStrings.xml><?xml version="1.0" encoding="utf-8"?>
<sst xmlns="http://schemas.openxmlformats.org/spreadsheetml/2006/main" count="64" uniqueCount="59">
  <si>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</si>
  <si>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</si>
  <si>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</si>
  <si>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</si>
  <si>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</si>
  <si>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</si>
  <si>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</si>
  <si>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</si>
  <si>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SERVIÇOS PRELIMINARES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</si>
  <si>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</si>
  <si>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</si>
  <si>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</si>
  <si>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</si>
  <si>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</si>
  <si>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</si>
  <si>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 xml:space="preserve">                      CAU: A128461-4                                                                                                                  </t>
  </si>
  <si>
    <t>BDI (20%)</t>
  </si>
  <si>
    <t>2.1.1</t>
  </si>
  <si>
    <t>2.1.2</t>
  </si>
  <si>
    <t>2.1.3</t>
  </si>
  <si>
    <t>3.1.1</t>
  </si>
  <si>
    <t>m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</si>
  <si>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V.174</t>
    </r>
  </si>
  <si>
    <t>CREA: 601360942</t>
  </si>
  <si>
    <t>ANTONIO CARLOS DE MATOS LIMA                                                                                   MARIA LUCIA SILVA MARQUES</t>
  </si>
  <si>
    <t>Data Base: Novembro de 2018</t>
  </si>
  <si>
    <t>1.1</t>
  </si>
  <si>
    <t>1.1.1</t>
  </si>
  <si>
    <t>2.1</t>
  </si>
  <si>
    <t>3.1</t>
  </si>
  <si>
    <t>Subtotal</t>
  </si>
  <si>
    <t>PINTURA</t>
  </si>
  <si>
    <t>33.11.020</t>
  </si>
  <si>
    <t>1.2</t>
  </si>
  <si>
    <t>1.2.1</t>
  </si>
  <si>
    <t>3.0</t>
  </si>
  <si>
    <t>2.0</t>
  </si>
  <si>
    <t>LIMPEZA PERIFÉRICA</t>
  </si>
  <si>
    <t>INSTALAÇÕES HIDRÁULICAS</t>
  </si>
  <si>
    <t>ÁGUAS PLUVIAIS</t>
  </si>
  <si>
    <t>CALHA EM CHAPA 14 - CORTE 1,20</t>
  </si>
  <si>
    <t>RUFOS DE SELAMENTO</t>
  </si>
  <si>
    <t>CONDUTORES PVP 100mm</t>
  </si>
  <si>
    <t>ESMALTE SINTÉTICO</t>
  </si>
  <si>
    <t xml:space="preserve">   Obra: UBS Jd. Progresso - Local: Rodovia José Simões Louro Jr. - Jd. Progresso - Embu Guaçu - SP                                                                                   </t>
  </si>
  <si>
    <t>Data do levantamento: 07/10/2019</t>
  </si>
  <si>
    <t>1.0</t>
  </si>
  <si>
    <t>CAPINA E ROÇADA DE MATO PERÍMETRO DA EDIFICAÇÃO</t>
  </si>
  <si>
    <t>PINTURA DOS CAIXILHOS</t>
  </si>
  <si>
    <t>SECRETARIO MUNICIPAL DE OBRAS                                                                                                                 PREFEITA MUNICIPAL</t>
  </si>
  <si>
    <t>REMOÇÃO DE CALHAS E RUFOS EXISTENTES</t>
  </si>
  <si>
    <t>REMOÇÃO</t>
  </si>
  <si>
    <t>04.30.020</t>
  </si>
  <si>
    <t>16.33.062</t>
  </si>
  <si>
    <t>46.04.040</t>
  </si>
  <si>
    <t>34.01.020</t>
  </si>
  <si>
    <t>_______________________________</t>
  </si>
  <si>
    <t>_______________________________                                                                                             _____________________________</t>
  </si>
  <si>
    <t>Eng FERNANDO DE AZEVEDO MAIO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</si>
</sst>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0" fillId="0" borderId="7">
      <alignment horizontal="center" vertical="center"/>
    </xf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4" fontId="0" fillId="0" borderId="20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4" fillId="2" borderId="22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49" fontId="0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" fontId="0" fillId="2" borderId="13" xfId="0" applyNumberFormat="1" applyFont="1" applyFill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" fontId="0" fillId="2" borderId="30" xfId="0" applyNumberFormat="1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4" fontId="0" fillId="2" borderId="32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" fontId="0" fillId="0" borderId="14" xfId="0" applyNumberFormat="1" applyFont="1" applyBorder="1" applyAlignment="1">
      <alignment horizontal="center" vertical="center"/>
    </xf>
    <xf numFmtId="4" fontId="9" fillId="2" borderId="26" xfId="0" applyNumberFormat="1" applyFont="1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zoomScale="70" zoomScaleNormal="93" zoomScaleSheetLayoutView="70" workbookViewId="0">
      <selection activeCell="C22" sqref="C22"/>
    </sheetView>
  </sheetViews>
  <sheetFormatPr defaultRowHeight="15"/>
  <cols>
    <col min="1" max="1" width="9.5703125" style="9" customWidth="1"/>
    <col min="2" max="2" width="13.5703125" style="9" bestFit="1" customWidth="1"/>
    <col min="3" max="3" width="112.42578125" style="9" customWidth="1"/>
    <col min="4" max="4" width="11.28515625" style="9" customWidth="1"/>
    <col min="5" max="5" width="13.140625" style="14" customWidth="1"/>
    <col min="6" max="6" width="15.7109375" style="9" customWidth="1"/>
    <col min="7" max="7" width="17.140625" style="9" customWidth="1"/>
    <col min="8" max="9" width="9.140625" style="9"/>
    <col min="10" max="10" width="12.42578125" style="9" bestFit="1" customWidth="1"/>
    <col min="11" max="16384" width="9.140625" style="9"/>
  </cols>
  <sheetData>
    <row r="1" spans="1:7" s="1" customFormat="1" ht="22.5" customHeight="1">
      <c r="A1" s="61"/>
      <c r="B1" s="61"/>
      <c r="C1" s="74" t="s">
        <v>11</v>
      </c>
      <c r="D1" s="75" t="s">
        <v>12</v>
      </c>
      <c r="E1" s="75"/>
      <c r="F1" s="75"/>
      <c r="G1" s="75"/>
    </row>
    <row r="2" spans="1:7" s="1" customFormat="1" ht="22.5" customHeight="1">
      <c r="A2" s="61"/>
      <c r="B2" s="61"/>
      <c r="C2" s="74"/>
      <c r="D2" s="75"/>
      <c r="E2" s="75"/>
      <c r="F2" s="75"/>
      <c r="G2" s="75"/>
    </row>
    <row r="3" spans="1:7" s="1" customFormat="1" ht="22.5" customHeight="1">
      <c r="A3" s="61"/>
      <c r="B3" s="61"/>
      <c r="C3" s="74"/>
      <c r="D3" s="75"/>
      <c r="E3" s="75"/>
      <c r="F3" s="75"/>
      <c r="G3" s="75"/>
    </row>
    <row r="4" spans="1:7" s="1" customFormat="1" ht="15.75" customHeight="1">
      <c r="A4" s="61" t="s">
        <v>7</v>
      </c>
      <c r="B4" s="61"/>
      <c r="C4" s="61"/>
      <c r="D4" s="61"/>
      <c r="E4" s="61"/>
      <c r="F4" s="61"/>
      <c r="G4" s="61"/>
    </row>
    <row r="5" spans="1:7" s="1" customFormat="1" ht="15.75" customHeight="1">
      <c r="A5" s="61" t="s">
        <v>44</v>
      </c>
      <c r="B5" s="61"/>
      <c r="C5" s="61"/>
      <c r="D5" s="61"/>
      <c r="E5" s="61"/>
      <c r="F5" s="61"/>
      <c r="G5" s="61"/>
    </row>
    <row r="6" spans="1:7" ht="20.100000000000001" customHeight="1" thickBot="1">
      <c r="A6" s="61" t="s">
        <v>45</v>
      </c>
      <c r="B6" s="61"/>
      <c r="C6" s="61"/>
      <c r="D6" s="61"/>
      <c r="E6" s="61"/>
      <c r="F6" s="61"/>
      <c r="G6" s="61"/>
    </row>
    <row r="7" spans="1:7" ht="24" customHeight="1" thickBot="1">
      <c r="A7" s="10"/>
      <c r="B7" s="11"/>
      <c r="C7" s="2" t="s">
        <v>22</v>
      </c>
      <c r="D7" s="71" t="s">
        <v>25</v>
      </c>
      <c r="E7" s="72"/>
      <c r="F7" s="72"/>
      <c r="G7" s="73"/>
    </row>
    <row r="8" spans="1:7" ht="45.75" customHeight="1" thickBot="1">
      <c r="A8" s="3" t="s">
        <v>0</v>
      </c>
      <c r="B8" s="3" t="s">
        <v>1</v>
      </c>
      <c r="C8" s="3" t="s">
        <v>2</v>
      </c>
      <c r="D8" s="3" t="s">
        <v>3</v>
      </c>
      <c r="E8" s="6" t="s">
        <v>4</v>
      </c>
      <c r="F8" s="3" t="s">
        <v>5</v>
      </c>
      <c r="G8" s="3" t="s">
        <v>6</v>
      </c>
    </row>
    <row r="9" spans="1:7" ht="20.100000000000001" customHeight="1" thickBot="1">
      <c r="A9" s="5" t="s">
        <v>46</v>
      </c>
      <c r="B9" s="20"/>
      <c r="C9" s="12" t="s">
        <v>8</v>
      </c>
      <c r="D9" s="12"/>
      <c r="E9" s="24"/>
      <c r="F9" s="12"/>
      <c r="G9" s="7"/>
    </row>
    <row r="10" spans="1:7" ht="20.100000000000001" customHeight="1" thickBot="1">
      <c r="A10" s="45" t="s">
        <v>26</v>
      </c>
      <c r="B10" s="34"/>
      <c r="C10" s="46" t="s">
        <v>37</v>
      </c>
      <c r="D10" s="43"/>
      <c r="E10" s="42"/>
      <c r="F10" s="48"/>
      <c r="G10" s="42"/>
    </row>
    <row r="11" spans="1:7" ht="20.100000000000001" customHeight="1" thickBot="1">
      <c r="A11" s="49" t="s">
        <v>27</v>
      </c>
      <c r="B11" s="44" t="s">
        <v>55</v>
      </c>
      <c r="C11" s="51" t="s">
        <v>47</v>
      </c>
      <c r="D11" s="50" t="s">
        <v>14</v>
      </c>
      <c r="E11" s="52">
        <v>536</v>
      </c>
      <c r="F11" s="52">
        <v>1.51</v>
      </c>
      <c r="G11" s="52">
        <f>E11*F11</f>
        <v>809.36</v>
      </c>
    </row>
    <row r="12" spans="1:7" ht="20.100000000000001" customHeight="1" thickBot="1">
      <c r="A12" s="45" t="s">
        <v>33</v>
      </c>
      <c r="B12" s="34"/>
      <c r="C12" s="32" t="s">
        <v>51</v>
      </c>
      <c r="D12" s="20"/>
      <c r="E12" s="37"/>
      <c r="F12" s="37"/>
      <c r="G12" s="37"/>
    </row>
    <row r="13" spans="1:7" ht="20.100000000000001" customHeight="1" thickBot="1">
      <c r="A13" s="49" t="s">
        <v>34</v>
      </c>
      <c r="B13" s="44" t="s">
        <v>52</v>
      </c>
      <c r="C13" s="47" t="s">
        <v>50</v>
      </c>
      <c r="D13" s="50" t="s">
        <v>21</v>
      </c>
      <c r="E13" s="39">
        <v>180</v>
      </c>
      <c r="F13" s="39">
        <v>3.46</v>
      </c>
      <c r="G13" s="39">
        <f>E13*F13</f>
        <v>622.79999999999995</v>
      </c>
    </row>
    <row r="14" spans="1:7" ht="20.100000000000001" customHeight="1" thickBot="1">
      <c r="A14" s="40" t="s">
        <v>36</v>
      </c>
      <c r="B14" s="34"/>
      <c r="C14" s="12" t="s">
        <v>38</v>
      </c>
      <c r="D14" s="35"/>
      <c r="E14" s="37"/>
      <c r="F14" s="37"/>
      <c r="G14" s="37"/>
    </row>
    <row r="15" spans="1:7" ht="20.100000000000001" customHeight="1" thickBot="1">
      <c r="A15" s="45" t="s">
        <v>28</v>
      </c>
      <c r="B15" s="34"/>
      <c r="C15" s="46" t="s">
        <v>39</v>
      </c>
      <c r="D15" s="20"/>
      <c r="E15" s="42"/>
      <c r="F15" s="48"/>
      <c r="G15" s="42"/>
    </row>
    <row r="16" spans="1:7" ht="20.100000000000001" customHeight="1" thickBot="1">
      <c r="A16" s="41" t="s">
        <v>17</v>
      </c>
      <c r="B16" s="44" t="s">
        <v>53</v>
      </c>
      <c r="C16" s="47" t="s">
        <v>40</v>
      </c>
      <c r="D16" s="36" t="s">
        <v>21</v>
      </c>
      <c r="E16" s="39">
        <v>75</v>
      </c>
      <c r="F16" s="39">
        <v>130.44999999999999</v>
      </c>
      <c r="G16" s="39">
        <f>E16*F16</f>
        <v>9783.75</v>
      </c>
    </row>
    <row r="17" spans="1:7" ht="20.100000000000001" customHeight="1">
      <c r="A17" s="41" t="s">
        <v>18</v>
      </c>
      <c r="B17" s="25" t="s">
        <v>53</v>
      </c>
      <c r="C17" s="26" t="s">
        <v>41</v>
      </c>
      <c r="D17" s="36" t="s">
        <v>21</v>
      </c>
      <c r="E17" s="28">
        <v>105</v>
      </c>
      <c r="F17" s="39">
        <v>130.44999999999999</v>
      </c>
      <c r="G17" s="39">
        <f>E17*F17</f>
        <v>13697.249999999998</v>
      </c>
    </row>
    <row r="18" spans="1:7" ht="20.100000000000001" customHeight="1" thickBot="1">
      <c r="A18" s="30" t="s">
        <v>19</v>
      </c>
      <c r="B18" s="29" t="s">
        <v>54</v>
      </c>
      <c r="C18" s="26" t="s">
        <v>42</v>
      </c>
      <c r="D18" s="27" t="s">
        <v>21</v>
      </c>
      <c r="E18" s="28">
        <v>72</v>
      </c>
      <c r="F18" s="4">
        <v>61.06</v>
      </c>
      <c r="G18" s="21">
        <f>E18*F18</f>
        <v>4396.32</v>
      </c>
    </row>
    <row r="19" spans="1:7" ht="20.100000000000001" customHeight="1" thickBot="1">
      <c r="A19" s="5" t="s">
        <v>35</v>
      </c>
      <c r="B19" s="34"/>
      <c r="C19" s="12" t="s">
        <v>31</v>
      </c>
      <c r="D19" s="20"/>
      <c r="E19" s="37"/>
      <c r="F19" s="37"/>
      <c r="G19" s="37"/>
    </row>
    <row r="20" spans="1:7" ht="20.100000000000001" customHeight="1" thickBot="1">
      <c r="A20" s="40" t="s">
        <v>29</v>
      </c>
      <c r="B20" s="34"/>
      <c r="C20" s="32" t="s">
        <v>43</v>
      </c>
      <c r="D20" s="20"/>
      <c r="E20" s="37"/>
      <c r="F20" s="37"/>
      <c r="G20" s="37"/>
    </row>
    <row r="21" spans="1:7" ht="20.100000000000001" customHeight="1" thickBot="1">
      <c r="A21" s="54" t="s">
        <v>20</v>
      </c>
      <c r="B21" s="33" t="s">
        <v>32</v>
      </c>
      <c r="C21" s="31" t="s">
        <v>48</v>
      </c>
      <c r="D21" s="27" t="s">
        <v>14</v>
      </c>
      <c r="E21" s="28">
        <v>43.32</v>
      </c>
      <c r="F21" s="4">
        <v>30.71</v>
      </c>
      <c r="G21" s="38">
        <f t="shared" ref="G21" si="0">E21*F21</f>
        <v>1330.3572000000001</v>
      </c>
    </row>
    <row r="22" spans="1:7" ht="20.100000000000001" customHeight="1">
      <c r="A22" s="13"/>
      <c r="D22" s="62" t="s">
        <v>30</v>
      </c>
      <c r="E22" s="63"/>
      <c r="F22" s="64"/>
      <c r="G22" s="22">
        <f>G21+G18+G17+G16+G13+G11</f>
        <v>30639.837199999998</v>
      </c>
    </row>
    <row r="23" spans="1:7" ht="20.100000000000001" customHeight="1">
      <c r="A23" s="13"/>
      <c r="D23" s="65" t="s">
        <v>16</v>
      </c>
      <c r="E23" s="66"/>
      <c r="F23" s="67"/>
      <c r="G23" s="23">
        <f>G22*20%</f>
        <v>6127.9674400000004</v>
      </c>
    </row>
    <row r="24" spans="1:7" ht="20.100000000000001" customHeight="1">
      <c r="A24" s="59" t="s">
        <v>13</v>
      </c>
      <c r="B24" s="60"/>
      <c r="C24" s="8"/>
      <c r="D24" s="65" t="s">
        <v>9</v>
      </c>
      <c r="E24" s="66"/>
      <c r="F24" s="67"/>
      <c r="G24" s="23">
        <f>G22*3%</f>
        <v>919.19511599999987</v>
      </c>
    </row>
    <row r="25" spans="1:7" ht="20.100000000000001" customHeight="1" thickBot="1">
      <c r="A25" s="13"/>
      <c r="D25" s="68" t="s">
        <v>10</v>
      </c>
      <c r="E25" s="69"/>
      <c r="F25" s="70"/>
      <c r="G25" s="53">
        <f>SUM(G22:G24)</f>
        <v>37686.999756000005</v>
      </c>
    </row>
    <row r="26" spans="1:7">
      <c r="A26" s="13"/>
      <c r="G26" s="15"/>
    </row>
    <row r="27" spans="1:7">
      <c r="A27" s="13"/>
      <c r="G27" s="16"/>
    </row>
    <row r="28" spans="1:7">
      <c r="A28" s="13"/>
      <c r="G28" s="16"/>
    </row>
    <row r="29" spans="1:7">
      <c r="A29" s="13"/>
      <c r="G29" s="16"/>
    </row>
    <row r="30" spans="1:7">
      <c r="A30" s="13"/>
      <c r="G30" s="16"/>
    </row>
    <row r="31" spans="1:7">
      <c r="A31" s="13"/>
      <c r="G31" s="16"/>
    </row>
    <row r="32" spans="1:7">
      <c r="A32" s="13"/>
      <c r="G32" s="16"/>
    </row>
    <row r="33" spans="1:10">
      <c r="A33" s="13"/>
      <c r="G33" s="16"/>
    </row>
    <row r="34" spans="1:10">
      <c r="A34" s="13"/>
      <c r="C34" s="9" t="s">
        <v>57</v>
      </c>
      <c r="D34" s="76" t="s">
        <v>56</v>
      </c>
      <c r="E34" s="76"/>
      <c r="F34" s="76"/>
      <c r="G34" s="77"/>
      <c r="J34" s="14"/>
    </row>
    <row r="35" spans="1:10" ht="15.75">
      <c r="A35" s="13"/>
      <c r="C35" s="17" t="s">
        <v>24</v>
      </c>
      <c r="D35" s="57" t="s">
        <v>58</v>
      </c>
      <c r="E35" s="57"/>
      <c r="F35" s="57"/>
      <c r="G35" s="58"/>
    </row>
    <row r="36" spans="1:10">
      <c r="A36" s="13"/>
      <c r="C36" s="9" t="s">
        <v>49</v>
      </c>
      <c r="D36" s="57" t="s">
        <v>23</v>
      </c>
      <c r="E36" s="57"/>
      <c r="F36" s="57"/>
      <c r="G36" s="58"/>
    </row>
    <row r="37" spans="1:10" ht="15.75" thickBot="1">
      <c r="A37" s="18"/>
      <c r="B37" s="19"/>
      <c r="C37" s="19" t="s">
        <v>15</v>
      </c>
      <c r="D37" s="19"/>
      <c r="E37" s="55"/>
      <c r="F37" s="55"/>
      <c r="G37" s="56"/>
    </row>
  </sheetData>
  <mergeCells count="16">
    <mergeCell ref="E37:G37"/>
    <mergeCell ref="D35:G35"/>
    <mergeCell ref="D36:G36"/>
    <mergeCell ref="A24:B24"/>
    <mergeCell ref="A1:B3"/>
    <mergeCell ref="D22:F22"/>
    <mergeCell ref="D23:F23"/>
    <mergeCell ref="A4:G4"/>
    <mergeCell ref="A5:G5"/>
    <mergeCell ref="A6:G6"/>
    <mergeCell ref="D24:F24"/>
    <mergeCell ref="D25:F25"/>
    <mergeCell ref="D7:G7"/>
    <mergeCell ref="C1:C3"/>
    <mergeCell ref="D1:G3"/>
    <mergeCell ref="D34:G34"/>
  </mergeCells>
  <pageMargins left="0.11811023622047245" right="0.11811023622047245" top="0.19685039370078741" bottom="0.19685039370078741" header="0.31496062992125984" footer="0.31496062992125984"/>
  <pageSetup paperSize="9" scale="7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2019-10-07T15:46:07Z</cp:lastPrinted>
  <dcterms:created xsi:type="dcterms:W3CDTF">2019-07-17T11:57:41Z</dcterms:created>
  <dcterms:modified xsi:type="dcterms:W3CDTF">2020-01-14T13:50:50Z</dcterms:modified>
</cp:coreProperties>
</file>